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/Users/tori/Yandex.Disk-mry.torg.localized/Реестры МРЯ/"/>
    </mc:Choice>
  </mc:AlternateContent>
  <xr:revisionPtr revIDLastSave="0" documentId="13_ncr:1_{03C41D7C-5D46-5448-BFBA-10C3F7E5CFB1}" xr6:coauthVersionLast="47" xr6:coauthVersionMax="47" xr10:uidLastSave="{00000000-0000-0000-0000-000000000000}"/>
  <bookViews>
    <workbookView xWindow="18800" yWindow="620" windowWidth="10000" windowHeight="1572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3" i="1"/>
  <c r="D35" i="1" l="1"/>
  <c r="C32" i="1"/>
  <c r="D28" i="1"/>
  <c r="E13" i="1"/>
  <c r="E35" i="1"/>
  <c r="C28" i="1"/>
  <c r="D16" i="1"/>
  <c r="C13" i="1"/>
  <c r="E16" i="1"/>
  <c r="C16" i="1"/>
  <c r="E34" i="1"/>
  <c r="D32" i="1"/>
  <c r="D17" i="1"/>
  <c r="E36" i="1"/>
  <c r="E32" i="1"/>
  <c r="E21" i="1"/>
  <c r="E17" i="1"/>
  <c r="D41" i="1"/>
  <c r="C36" i="1"/>
  <c r="C21" i="1"/>
  <c r="C17" i="1"/>
  <c r="E12" i="1"/>
  <c r="D3" i="1"/>
  <c r="D20" i="1"/>
  <c r="D40" i="1"/>
  <c r="D24" i="1"/>
  <c r="E20" i="1"/>
  <c r="E40" i="1"/>
  <c r="D34" i="1"/>
  <c r="C30" i="1"/>
  <c r="E24" i="1"/>
  <c r="D6" i="1"/>
  <c r="D44" i="1"/>
  <c r="C34" i="1"/>
  <c r="C24" i="1"/>
  <c r="E15" i="1"/>
  <c r="C6" i="1"/>
  <c r="C44" i="1"/>
  <c r="D10" i="1"/>
  <c r="C10" i="1"/>
  <c r="C42" i="1"/>
  <c r="C14" i="1"/>
  <c r="D33" i="1"/>
  <c r="E33" i="1"/>
  <c r="C33" i="1"/>
  <c r="D4" i="1"/>
  <c r="C4" i="1"/>
  <c r="E42" i="1"/>
  <c r="E14" i="1"/>
  <c r="E8" i="1"/>
  <c r="E22" i="1"/>
  <c r="D14" i="1"/>
  <c r="C29" i="1"/>
  <c r="E43" i="1"/>
  <c r="D43" i="1"/>
  <c r="C43" i="1"/>
  <c r="D36" i="1"/>
  <c r="E9" i="1"/>
  <c r="D9" i="1"/>
  <c r="C9" i="1"/>
  <c r="D21" i="1"/>
  <c r="C23" i="1"/>
  <c r="D23" i="1"/>
  <c r="E23" i="1"/>
  <c r="E18" i="1"/>
  <c r="D5" i="1"/>
  <c r="E5" i="1"/>
  <c r="C18" i="1"/>
  <c r="C5" i="1"/>
  <c r="D18" i="1"/>
  <c r="D19" i="1"/>
  <c r="E19" i="1"/>
  <c r="C19" i="1"/>
  <c r="D29" i="1"/>
  <c r="E29" i="1"/>
  <c r="C15" i="1"/>
  <c r="D30" i="1"/>
  <c r="E30" i="1"/>
  <c r="D11" i="1"/>
  <c r="D15" i="1"/>
  <c r="C7" i="1"/>
  <c r="C11" i="1"/>
  <c r="D31" i="1"/>
  <c r="C31" i="1"/>
  <c r="C3" i="1"/>
  <c r="E11" i="1"/>
  <c r="C41" i="1"/>
  <c r="E7" i="1"/>
  <c r="D12" i="1"/>
  <c r="C12" i="1"/>
  <c r="E31" i="1"/>
  <c r="E3" i="1"/>
  <c r="D7" i="1"/>
  <c r="E41" i="1"/>
  <c r="D8" i="1"/>
  <c r="E27" i="1"/>
  <c r="C27" i="1"/>
  <c r="E4" i="1"/>
  <c r="D42" i="1"/>
  <c r="C8" i="1"/>
  <c r="D27" i="1"/>
  <c r="C22" i="1"/>
  <c r="D22" i="1"/>
  <c r="E39" i="1"/>
  <c r="D13" i="1"/>
  <c r="E28" i="1"/>
  <c r="C35" i="1"/>
  <c r="C39" i="1"/>
  <c r="D39" i="1"/>
  <c r="E6" i="1"/>
  <c r="C20" i="1"/>
  <c r="C40" i="1"/>
  <c r="E10" i="1"/>
  <c r="E44" i="1"/>
</calcChain>
</file>

<file path=xl/sharedStrings.xml><?xml version="1.0" encoding="utf-8"?>
<sst xmlns="http://schemas.openxmlformats.org/spreadsheetml/2006/main" count="18" uniqueCount="17">
  <si>
    <r>
      <rPr>
        <sz val="14"/>
        <color theme="1"/>
        <rFont val="Times New Roman"/>
        <family val="1"/>
      </rPr>
      <t>Реестр участников межрегиональной ярмарки 
по адресу:</t>
    </r>
    <r>
      <rPr>
        <b/>
        <sz val="14"/>
        <color theme="1"/>
        <rFont val="Times New Roman"/>
        <family val="1"/>
      </rPr>
      <t xml:space="preserve"> ЮЗАО, Профсоюзная ул., вл. 41                                    </t>
    </r>
  </si>
  <si>
    <t>№ т.м.</t>
  </si>
  <si>
    <t>РЕГИОН</t>
  </si>
  <si>
    <t>ТОВАРНАЯ ГРУППА</t>
  </si>
  <si>
    <t>Московская область</t>
  </si>
  <si>
    <t>хлеб, хлебобулочные изделия</t>
  </si>
  <si>
    <t xml:space="preserve">Республика Казахстан </t>
  </si>
  <si>
    <t>кондитерские изделия</t>
  </si>
  <si>
    <t>ИП Нурназарова Г.Х.</t>
  </si>
  <si>
    <t>молочная продукция</t>
  </si>
  <si>
    <t>ИП Барсуков О.А.</t>
  </si>
  <si>
    <t xml:space="preserve">молочная продукция </t>
  </si>
  <si>
    <t>ИП Хакимов П.С.</t>
  </si>
  <si>
    <t>Брянская область</t>
  </si>
  <si>
    <t>ООО "МолПро"</t>
  </si>
  <si>
    <t>НАИМЕНОВАНИЕ УЧАСТНИКА</t>
  </si>
  <si>
    <t>49ID0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</si>
</sst>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7" fillId="0" borderId="0" applyBorder="0">
      <protection locked="0"/>
    </xf>
  </cellStyleXfs>
  <cellXfs count="18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164" fontId="3" fillId="2" borderId="4" xfId="1" applyFont="1" applyFill="1" applyBorder="1" applyAlignment="1" applyProtection="1">
      <alignment horizontal="center" vertical="center" wrapText="1"/>
    </xf>
    <xf numFmtId="164" fontId="3" fillId="2" borderId="5" xfId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5C087602-FDFF-CB48-AA0D-92608C0E41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ri/Yandex.Disk-mry.torg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4"/>
  <sheetViews>
    <sheetView tabSelected="1" topLeftCell="B1" zoomScale="56" workbookViewId="0">
      <selection activeCell="C11" sqref="C11"/>
    </sheetView>
  </sheetViews>
  <sheetFormatPr baseColWidth="10" defaultColWidth="8.83203125" defaultRowHeight="19"/>
  <cols>
    <col min="1" max="1" width="0" style="1" hidden="1" customWidth="1"/>
    <col min="2" max="2" width="7" style="2" customWidth="1"/>
    <col min="3" max="3" width="45.83203125" style="1" customWidth="1"/>
    <col min="4" max="4" width="35.6640625" style="1" customWidth="1"/>
    <col min="5" max="5" width="43.83203125" style="1" customWidth="1"/>
    <col min="6" max="16384" width="8.83203125" style="1"/>
  </cols>
  <sheetData>
    <row r="1" spans="1:5" ht="40" customHeight="1">
      <c r="B1" s="15" t="s">
        <v>0</v>
      </c>
      <c r="C1" s="15"/>
      <c r="D1" s="15"/>
      <c r="E1" s="15"/>
    </row>
    <row r="2" spans="1:5" s="2" customFormat="1" ht="40" customHeight="1">
      <c r="A2" s="8"/>
      <c r="B2" s="9" t="s">
        <v>1</v>
      </c>
      <c r="C2" s="10" t="s">
        <v>2</v>
      </c>
      <c r="D2" s="11" t="s">
        <v>3</v>
      </c>
      <c r="E2" s="9" t="s">
        <v>15</v>
      </c>
    </row>
    <row r="3" spans="1:5" ht="20" customHeight="1">
      <c r="A3" s="12" t="str">
        <f t="shared" ref="A3:A43" si="0">"49ID"&amp;B3</f>
        <v>49ID1</v>
      </c>
      <c r="B3" s="13">
        <v>1</v>
      </c>
      <c r="C3" s="14" t="str">
        <f>_xlfn.XLOOKUP($A3,[1]реестр!$A:$A,[1]реестр!$H:$H)</f>
        <v>Орловская область</v>
      </c>
      <c r="D3" s="14" t="str">
        <f>_xlfn.XLOOKUP($A3,[1]реестр!$A:$A,[1]реестр!$J:$J)</f>
        <v>овощи и фрукты</v>
      </c>
      <c r="E3" s="14" t="str">
        <f>_xlfn.XLOOKUP($A3,[1]реестр!$A:$A,[1]реестр!$I:$I)</f>
        <v>ИП Гусейнов А. Ф.</v>
      </c>
    </row>
    <row r="4" spans="1:5" ht="20" customHeight="1">
      <c r="A4" s="12" t="str">
        <f t="shared" si="0"/>
        <v>49ID2</v>
      </c>
      <c r="B4" s="3">
        <v>2</v>
      </c>
      <c r="C4" s="14" t="str">
        <f>_xlfn.XLOOKUP($A4,[1]реестр!$A:$A,[1]реестр!$H:$H)</f>
        <v>Орловская область</v>
      </c>
      <c r="D4" s="14" t="str">
        <f>_xlfn.XLOOKUP($A4,[1]реестр!$A:$A,[1]реестр!$J:$J)</f>
        <v>овощи и фрукты</v>
      </c>
      <c r="E4" s="14" t="str">
        <f>_xlfn.XLOOKUP($A4,[1]реестр!$A:$A,[1]реестр!$I:$I)</f>
        <v>ИП Гусейнов А. Ф.</v>
      </c>
    </row>
    <row r="5" spans="1:5" ht="20" customHeight="1">
      <c r="A5" s="12" t="str">
        <f t="shared" si="0"/>
        <v>49ID3</v>
      </c>
      <c r="B5" s="3">
        <v>3</v>
      </c>
      <c r="C5" s="14" t="str">
        <f>_xlfn.XLOOKUP($A5,[1]реестр!$A:$A,[1]реестр!$H:$H)</f>
        <v>Орловская область</v>
      </c>
      <c r="D5" s="14" t="str">
        <f>_xlfn.XLOOKUP($A5,[1]реестр!$A:$A,[1]реестр!$J:$J)</f>
        <v>овощи и фрукты</v>
      </c>
      <c r="E5" s="14" t="str">
        <f>_xlfn.XLOOKUP($A5,[1]реестр!$A:$A,[1]реестр!$I:$I)</f>
        <v>ИП Гусейнов А. Ф.</v>
      </c>
    </row>
    <row r="6" spans="1:5" ht="20" customHeight="1">
      <c r="A6" s="12" t="str">
        <f t="shared" si="0"/>
        <v>49ID4</v>
      </c>
      <c r="B6" s="5">
        <v>4</v>
      </c>
      <c r="C6" s="14" t="str">
        <f>_xlfn.XLOOKUP($A6,[1]реестр!$A:$A,[1]реестр!$H:$H)</f>
        <v>Воронежская область</v>
      </c>
      <c r="D6" s="14" t="str">
        <f>_xlfn.XLOOKUP($A6,[1]реестр!$A:$A,[1]реестр!$J:$J)</f>
        <v>овощи и фрукты</v>
      </c>
      <c r="E6" s="14" t="str">
        <f>_xlfn.XLOOKUP($A6,[1]реестр!$A:$A,[1]реестр!$I:$I)</f>
        <v>ИП Матвеева И. А.</v>
      </c>
    </row>
    <row r="7" spans="1:5" ht="20" customHeight="1">
      <c r="A7" s="12" t="str">
        <f t="shared" si="0"/>
        <v>49ID5</v>
      </c>
      <c r="B7" s="3">
        <v>5</v>
      </c>
      <c r="C7" s="14" t="str">
        <f>_xlfn.XLOOKUP($A7,[1]реестр!$A:$A,[1]реестр!$H:$H)</f>
        <v>Воронежская область</v>
      </c>
      <c r="D7" s="14" t="str">
        <f>_xlfn.XLOOKUP($A7,[1]реестр!$A:$A,[1]реестр!$J:$J)</f>
        <v>овощи и фрукты</v>
      </c>
      <c r="E7" s="14" t="str">
        <f>_xlfn.XLOOKUP($A7,[1]реестр!$A:$A,[1]реестр!$I:$I)</f>
        <v>ИП Матвеева И. А.</v>
      </c>
    </row>
    <row r="8" spans="1:5" ht="20" customHeight="1">
      <c r="A8" s="12" t="str">
        <f t="shared" si="0"/>
        <v>49ID6</v>
      </c>
      <c r="B8" s="3">
        <v>6</v>
      </c>
      <c r="C8" s="14" t="str">
        <f>_xlfn.XLOOKUP($A8,[1]реестр!$A:$A,[1]реестр!$H:$H)</f>
        <v>Московская область</v>
      </c>
      <c r="D8" s="14" t="str">
        <f>_xlfn.XLOOKUP($A8,[1]реестр!$A:$A,[1]реестр!$J:$J)</f>
        <v>бакалея</v>
      </c>
      <c r="E8" s="14" t="str">
        <f>_xlfn.XLOOKUP($A8,[1]реестр!$A:$A,[1]реестр!$I:$I)</f>
        <v>ООО "АЛИЧЕ"</v>
      </c>
    </row>
    <row r="9" spans="1:5" ht="20" customHeight="1">
      <c r="A9" s="12" t="str">
        <f t="shared" si="0"/>
        <v>49ID7</v>
      </c>
      <c r="B9" s="3">
        <v>7</v>
      </c>
      <c r="C9" s="14" t="str">
        <f>_xlfn.XLOOKUP($A9,[1]реестр!$A:$A,[1]реестр!$H:$H)</f>
        <v>Калужская область</v>
      </c>
      <c r="D9" s="14" t="str">
        <f>_xlfn.XLOOKUP($A9,[1]реестр!$A:$A,[1]реестр!$J:$J)</f>
        <v>бакалея</v>
      </c>
      <c r="E9" s="14" t="str">
        <f>_xlfn.XLOOKUP($A9,[1]реестр!$A:$A,[1]реестр!$I:$I)</f>
        <v>ООО "Монастырская трапеза"</v>
      </c>
    </row>
    <row r="10" spans="1:5" ht="20" customHeight="1">
      <c r="A10" s="12" t="str">
        <f t="shared" si="0"/>
        <v>49ID8</v>
      </c>
      <c r="B10" s="3">
        <v>8</v>
      </c>
      <c r="C10" s="14" t="str">
        <f>_xlfn.XLOOKUP($A10,[1]реестр!$A:$A,[1]реестр!$H:$H)</f>
        <v>Курская область</v>
      </c>
      <c r="D10" s="14" t="str">
        <f>_xlfn.XLOOKUP($A10,[1]реестр!$A:$A,[1]реестр!$J:$J)</f>
        <v>мёд, продукция пчеловодства</v>
      </c>
      <c r="E10" s="14" t="str">
        <f>_xlfn.XLOOKUP($A10,[1]реестр!$A:$A,[1]реестр!$I:$I)</f>
        <v>СССПК  «Ферма Групп»</v>
      </c>
    </row>
    <row r="11" spans="1:5" ht="20" customHeight="1">
      <c r="A11" s="12" t="str">
        <f t="shared" si="0"/>
        <v>49ID9</v>
      </c>
      <c r="B11" s="3">
        <v>9</v>
      </c>
      <c r="C11" s="14" t="str">
        <f>_xlfn.XLOOKUP($A11,[1]реестр!$A:$A,[1]реестр!$H:$H)</f>
        <v>Тамбовская область</v>
      </c>
      <c r="D11" s="14" t="str">
        <f>_xlfn.XLOOKUP($A11,[1]реестр!$A:$A,[1]реестр!$J:$J)</f>
        <v>мёд, продукция пчеловодства</v>
      </c>
      <c r="E11" s="14" t="str">
        <f>_xlfn.XLOOKUP($A11,[1]реестр!$A:$A,[1]реестр!$I:$I)</f>
        <v>ИП Глава К(Ф)Х Солопов С. А.</v>
      </c>
    </row>
    <row r="12" spans="1:5" ht="20" customHeight="1">
      <c r="A12" s="12" t="str">
        <f t="shared" si="0"/>
        <v>49ID10</v>
      </c>
      <c r="B12" s="3">
        <v>10</v>
      </c>
      <c r="C12" s="14" t="str">
        <f>_xlfn.XLOOKUP($A12,[1]реестр!$A:$A,[1]реестр!$H:$H)</f>
        <v>Воронежская область</v>
      </c>
      <c r="D12" s="14" t="str">
        <f>_xlfn.XLOOKUP($A12,[1]реестр!$A:$A,[1]реестр!$J:$J)</f>
        <v>бакалея</v>
      </c>
      <c r="E12" s="14" t="str">
        <f>_xlfn.XLOOKUP($A12,[1]реестр!$A:$A,[1]реестр!$I:$I)</f>
        <v>ИП Матвеева И. А.</v>
      </c>
    </row>
    <row r="13" spans="1:5" ht="20" customHeight="1">
      <c r="A13" s="12" t="str">
        <f t="shared" si="0"/>
        <v>49ID11</v>
      </c>
      <c r="B13" s="3">
        <v>11</v>
      </c>
      <c r="C13" s="14" t="str">
        <f>_xlfn.XLOOKUP($A13,[1]реестр!$A:$A,[1]реестр!$H:$H)</f>
        <v>Воронежская область</v>
      </c>
      <c r="D13" s="14" t="str">
        <f>_xlfn.XLOOKUP($A13,[1]реестр!$A:$A,[1]реестр!$J:$J)</f>
        <v>сухофрукты</v>
      </c>
      <c r="E13" s="14" t="str">
        <f>_xlfn.XLOOKUP($A13,[1]реестр!$A:$A,[1]реестр!$I:$I)</f>
        <v>ИП Матвеева И. А.</v>
      </c>
    </row>
    <row r="14" spans="1:5" ht="20" customHeight="1">
      <c r="A14" s="12" t="str">
        <f t="shared" si="0"/>
        <v>49ID12</v>
      </c>
      <c r="B14" s="3">
        <v>12</v>
      </c>
      <c r="C14" s="14" t="str">
        <f>_xlfn.XLOOKUP($A14,[1]реестр!$A:$A,[1]реестр!$H:$H)</f>
        <v>Орловская область</v>
      </c>
      <c r="D14" s="14" t="str">
        <f>_xlfn.XLOOKUP($A14,[1]реестр!$A:$A,[1]реестр!$J:$J)</f>
        <v>овощи и фрукты</v>
      </c>
      <c r="E14" s="14" t="str">
        <f>_xlfn.XLOOKUP($A14,[1]реестр!$A:$A,[1]реестр!$I:$I)</f>
        <v>ИП Гусейнов А. Ф.</v>
      </c>
    </row>
    <row r="15" spans="1:5" ht="20" customHeight="1">
      <c r="A15" s="12" t="str">
        <f t="shared" si="0"/>
        <v>49ID13</v>
      </c>
      <c r="B15" s="3">
        <v>13</v>
      </c>
      <c r="C15" s="14" t="str">
        <f>_xlfn.XLOOKUP($A15,[1]реестр!$A:$A,[1]реестр!$H:$H)</f>
        <v>Республика Армения</v>
      </c>
      <c r="D15" s="14" t="str">
        <f>_xlfn.XLOOKUP($A15,[1]реестр!$A:$A,[1]реестр!$J:$J)</f>
        <v>бакалея</v>
      </c>
      <c r="E15" s="14" t="str">
        <f>_xlfn.XLOOKUP($A15,[1]реестр!$A:$A,[1]реестр!$I:$I)</f>
        <v>ИП Тавадян Т. А.</v>
      </c>
    </row>
    <row r="16" spans="1:5" ht="20" customHeight="1">
      <c r="A16" s="12" t="str">
        <f t="shared" si="0"/>
        <v>49ID14</v>
      </c>
      <c r="B16" s="3">
        <v>14</v>
      </c>
      <c r="C16" s="14" t="str">
        <f>_xlfn.XLOOKUP($A16,[1]реестр!$A:$A,[1]реестр!$H:$H)</f>
        <v>Московская область</v>
      </c>
      <c r="D16" s="14" t="str">
        <f>_xlfn.XLOOKUP($A16,[1]реестр!$A:$A,[1]реестр!$J:$J)</f>
        <v>хлеб, хлебобулочные изделия</v>
      </c>
      <c r="E16" s="14" t="str">
        <f>_xlfn.XLOOKUP($A16,[1]реестр!$A:$A,[1]реестр!$I:$I)</f>
        <v>ИП Крылова О. С.</v>
      </c>
    </row>
    <row r="17" spans="1:5" ht="20" customHeight="1">
      <c r="A17" s="12" t="str">
        <f t="shared" si="0"/>
        <v>49ID15</v>
      </c>
      <c r="B17" s="3">
        <v>15</v>
      </c>
      <c r="C17" s="14" t="str">
        <f>_xlfn.XLOOKUP($A17,[1]реестр!$A:$A,[1]реестр!$H:$H)</f>
        <v>Республика Казахстан</v>
      </c>
      <c r="D17" s="14" t="str">
        <f>_xlfn.XLOOKUP($A17,[1]реестр!$A:$A,[1]реестр!$J:$J)</f>
        <v>кондитерские изделия</v>
      </c>
      <c r="E17" s="14" t="str">
        <f>_xlfn.XLOOKUP($A17,[1]реестр!$A:$A,[1]реестр!$I:$I)</f>
        <v>ИП Нурназарова Г. Х.</v>
      </c>
    </row>
    <row r="18" spans="1:5" ht="20" customHeight="1">
      <c r="A18" s="12" t="str">
        <f t="shared" si="0"/>
        <v>49ID16</v>
      </c>
      <c r="B18" s="3">
        <v>16</v>
      </c>
      <c r="C18" s="14" t="str">
        <f>_xlfn.XLOOKUP($A18,[1]реестр!$A:$A,[1]реестр!$H:$H)</f>
        <v>Республика Беларусь</v>
      </c>
      <c r="D18" s="14" t="str">
        <f>_xlfn.XLOOKUP($A18,[1]реестр!$A:$A,[1]реестр!$J:$J)</f>
        <v>мясная гастрономия</v>
      </c>
      <c r="E18" s="14" t="str">
        <f>_xlfn.XLOOKUP($A18,[1]реестр!$A:$A,[1]реестр!$I:$I)</f>
        <v>ИП Сухорукова Л. П.</v>
      </c>
    </row>
    <row r="19" spans="1:5" ht="20" customHeight="1">
      <c r="A19" s="12" t="str">
        <f t="shared" si="0"/>
        <v>49ID17</v>
      </c>
      <c r="B19" s="3">
        <v>17</v>
      </c>
      <c r="C19" s="14" t="str">
        <f>_xlfn.XLOOKUP($A19,[1]реестр!$A:$A,[1]реестр!$H:$H)</f>
        <v>Республика Беларусь</v>
      </c>
      <c r="D19" s="14" t="str">
        <f>_xlfn.XLOOKUP($A19,[1]реестр!$A:$A,[1]реестр!$J:$J)</f>
        <v>полуфабрикаты</v>
      </c>
      <c r="E19" s="14" t="str">
        <f>_xlfn.XLOOKUP($A19,[1]реестр!$A:$A,[1]реестр!$I:$I)</f>
        <v>ИП Сухорукова Л. П.</v>
      </c>
    </row>
    <row r="20" spans="1:5" ht="20" customHeight="1">
      <c r="A20" s="12" t="str">
        <f t="shared" si="0"/>
        <v>49ID18</v>
      </c>
      <c r="B20" s="3">
        <v>18</v>
      </c>
      <c r="C20" s="14" t="str">
        <f>_xlfn.XLOOKUP($A20,[1]реестр!$A:$A,[1]реестр!$H:$H)</f>
        <v>Московская область</v>
      </c>
      <c r="D20" s="14" t="str">
        <f>_xlfn.XLOOKUP($A20,[1]реестр!$A:$A,[1]реестр!$J:$J)</f>
        <v>соленья</v>
      </c>
      <c r="E20" s="14" t="str">
        <f>_xlfn.XLOOKUP($A20,[1]реестр!$A:$A,[1]реестр!$I:$I)</f>
        <v>ИП Глава К(Ф)Х Маличенко М. В.</v>
      </c>
    </row>
    <row r="21" spans="1:5" ht="20" customHeight="1">
      <c r="A21" s="12" t="str">
        <f t="shared" si="0"/>
        <v>49ID19</v>
      </c>
      <c r="B21" s="3">
        <v>19</v>
      </c>
      <c r="C21" s="14" t="str">
        <f>_xlfn.XLOOKUP($A21,[1]реестр!$A:$A,[1]реестр!$H:$H)</f>
        <v>Чувашская Республика</v>
      </c>
      <c r="D21" s="14" t="str">
        <f>_xlfn.XLOOKUP($A21,[1]реестр!$A:$A,[1]реестр!$J:$J)</f>
        <v>мясная гастрономия</v>
      </c>
      <c r="E21" s="14" t="str">
        <f>_xlfn.XLOOKUP($A21,[1]реестр!$A:$A,[1]реестр!$I:$I)</f>
        <v>ИП Кадыков Л. К.</v>
      </c>
    </row>
    <row r="22" spans="1:5" ht="20" customHeight="1">
      <c r="A22" s="12" t="str">
        <f t="shared" si="0"/>
        <v>49ID20</v>
      </c>
      <c r="B22" s="3">
        <v>20</v>
      </c>
      <c r="C22" s="14" t="str">
        <f>_xlfn.XLOOKUP($A22,[1]реестр!$A:$A,[1]реестр!$H:$H)</f>
        <v>Чувашская Республика</v>
      </c>
      <c r="D22" s="14" t="str">
        <f>_xlfn.XLOOKUP($A22,[1]реестр!$A:$A,[1]реестр!$J:$J)</f>
        <v>полуфабрикаты</v>
      </c>
      <c r="E22" s="14" t="str">
        <f>_xlfn.XLOOKUP($A22,[1]реестр!$A:$A,[1]реестр!$I:$I)</f>
        <v>ИП Кадыков Л. К.</v>
      </c>
    </row>
    <row r="23" spans="1:5" ht="20" customHeight="1">
      <c r="A23" s="12" t="str">
        <f t="shared" si="0"/>
        <v>49ID21</v>
      </c>
      <c r="B23" s="3">
        <v>21</v>
      </c>
      <c r="C23" s="14" t="str">
        <f>_xlfn.XLOOKUP($A23,[1]реестр!$A:$A,[1]реестр!$H:$H)</f>
        <v>Республика Беларусь</v>
      </c>
      <c r="D23" s="14" t="str">
        <f>_xlfn.XLOOKUP($A23,[1]реестр!$A:$A,[1]реестр!$J:$J)</f>
        <v>молочная продукция</v>
      </c>
      <c r="E23" s="14" t="str">
        <f>_xlfn.XLOOKUP($A23,[1]реестр!$A:$A,[1]реестр!$I:$I)</f>
        <v>ИП Сухорукова Л. П.</v>
      </c>
    </row>
    <row r="24" spans="1:5" ht="20" customHeight="1">
      <c r="A24" s="12" t="str">
        <f t="shared" si="0"/>
        <v>49ID22</v>
      </c>
      <c r="B24" s="3">
        <v>22</v>
      </c>
      <c r="C24" s="14" t="str">
        <f>_xlfn.XLOOKUP($A24,[1]реестр!$A:$A,[1]реестр!$H:$H)</f>
        <v>Республика Казахстан</v>
      </c>
      <c r="D24" s="14" t="str">
        <f>_xlfn.XLOOKUP($A24,[1]реестр!$A:$A,[1]реестр!$J:$J)</f>
        <v>кондитерские изделия</v>
      </c>
      <c r="E24" s="14" t="str">
        <f>_xlfn.XLOOKUP($A24,[1]реестр!$A:$A,[1]реестр!$I:$I)</f>
        <v>ИП Нурназарова Г. Х.</v>
      </c>
    </row>
    <row r="25" spans="1:5" ht="20" customHeight="1">
      <c r="A25" s="12" t="str">
        <f t="shared" si="0"/>
        <v>49ID23</v>
      </c>
      <c r="B25" s="16">
        <v>23</v>
      </c>
      <c r="C25" s="4" t="s">
        <v>6</v>
      </c>
      <c r="D25" s="4" t="s">
        <v>7</v>
      </c>
      <c r="E25" s="6" t="s">
        <v>8</v>
      </c>
    </row>
    <row r="26" spans="1:5" ht="20" customHeight="1">
      <c r="A26" s="12" t="str">
        <f t="shared" si="0"/>
        <v>49ID</v>
      </c>
      <c r="B26" s="17"/>
      <c r="C26" s="4" t="s">
        <v>4</v>
      </c>
      <c r="D26" s="4" t="s">
        <v>5</v>
      </c>
      <c r="E26" s="4" t="s">
        <v>10</v>
      </c>
    </row>
    <row r="27" spans="1:5" ht="20" customHeight="1">
      <c r="A27" s="12" t="str">
        <f t="shared" si="0"/>
        <v>49ID24</v>
      </c>
      <c r="B27" s="3">
        <v>24</v>
      </c>
      <c r="C27" s="14" t="str">
        <f>_xlfn.XLOOKUP($A27,[1]реестр!$A:$A,[1]реестр!$H:$H)</f>
        <v>Республика Армения</v>
      </c>
      <c r="D27" s="14" t="str">
        <f>_xlfn.XLOOKUP($A27,[1]реестр!$A:$A,[1]реестр!$J:$J)</f>
        <v>кондитерские изделия</v>
      </c>
      <c r="E27" s="14" t="str">
        <f>_xlfn.XLOOKUP($A27,[1]реестр!$A:$A,[1]реестр!$I:$I)</f>
        <v>ИП Тавадян Т. А.</v>
      </c>
    </row>
    <row r="28" spans="1:5" ht="20" customHeight="1">
      <c r="A28" s="12" t="str">
        <f t="shared" si="0"/>
        <v>49ID25</v>
      </c>
      <c r="B28" s="7">
        <v>25</v>
      </c>
      <c r="C28" s="14" t="str">
        <f>_xlfn.XLOOKUP($A28,[1]реестр!$A:$A,[1]реестр!$H:$H)</f>
        <v>Самарская область</v>
      </c>
      <c r="D28" s="14" t="str">
        <f>_xlfn.XLOOKUP($A28,[1]реестр!$A:$A,[1]реестр!$J:$J)</f>
        <v>молочная продукция</v>
      </c>
      <c r="E28" s="14" t="str">
        <f>_xlfn.XLOOKUP($A28,[1]реестр!$A:$A,[1]реестр!$I:$I)</f>
        <v>ИП Клиджян Л. Р.</v>
      </c>
    </row>
    <row r="29" spans="1:5" ht="20" customHeight="1">
      <c r="A29" s="12" t="str">
        <f t="shared" si="0"/>
        <v>49ID26</v>
      </c>
      <c r="B29" s="3">
        <v>26</v>
      </c>
      <c r="C29" s="14" t="str">
        <f>_xlfn.XLOOKUP($A29,[1]реестр!$A:$A,[1]реестр!$H:$H)</f>
        <v>Московская область</v>
      </c>
      <c r="D29" s="14" t="str">
        <f>_xlfn.XLOOKUP($A29,[1]реестр!$A:$A,[1]реестр!$J:$J)</f>
        <v>молочная продукция</v>
      </c>
      <c r="E29" s="14" t="str">
        <f>_xlfn.XLOOKUP($A29,[1]реестр!$A:$A,[1]реестр!$I:$I)</f>
        <v>ООО "Истринская сыроварня"</v>
      </c>
    </row>
    <row r="30" spans="1:5" ht="20" customHeight="1">
      <c r="A30" s="12" t="str">
        <f t="shared" si="0"/>
        <v>49ID27</v>
      </c>
      <c r="B30" s="3">
        <v>27</v>
      </c>
      <c r="C30" s="14" t="str">
        <f>_xlfn.XLOOKUP($A30,[1]реестр!$A:$A,[1]реестр!$H:$H)</f>
        <v>Московская область</v>
      </c>
      <c r="D30" s="14" t="str">
        <f>_xlfn.XLOOKUP($A30,[1]реестр!$A:$A,[1]реестр!$J:$J)</f>
        <v>молочная продукция</v>
      </c>
      <c r="E30" s="14" t="str">
        <f>_xlfn.XLOOKUP($A30,[1]реестр!$A:$A,[1]реестр!$I:$I)</f>
        <v>ИП Друганина О. А.</v>
      </c>
    </row>
    <row r="31" spans="1:5" ht="20" customHeight="1">
      <c r="A31" s="12" t="str">
        <f t="shared" si="0"/>
        <v>49ID28</v>
      </c>
      <c r="B31" s="3">
        <v>28</v>
      </c>
      <c r="C31" s="14" t="str">
        <f>_xlfn.XLOOKUP($A31,[1]реестр!$A:$A,[1]реестр!$H:$H)</f>
        <v xml:space="preserve">Ленинградская область </v>
      </c>
      <c r="D31" s="14" t="str">
        <f>_xlfn.XLOOKUP($A31,[1]реестр!$A:$A,[1]реестр!$J:$J)</f>
        <v>мясная гастрономия</v>
      </c>
      <c r="E31" s="14" t="str">
        <f>_xlfn.XLOOKUP($A31,[1]реестр!$A:$A,[1]реестр!$I:$I)</f>
        <v>ООО "Эра Вкуса"</v>
      </c>
    </row>
    <row r="32" spans="1:5" ht="20" customHeight="1">
      <c r="A32" s="12" t="str">
        <f t="shared" si="0"/>
        <v>49ID29</v>
      </c>
      <c r="B32" s="3">
        <v>29</v>
      </c>
      <c r="C32" s="14" t="str">
        <f>_xlfn.XLOOKUP($A32,[1]реестр!$A:$A,[1]реестр!$H:$H)</f>
        <v>Липецкая область</v>
      </c>
      <c r="D32" s="14" t="str">
        <f>_xlfn.XLOOKUP($A32,[1]реестр!$A:$A,[1]реестр!$J:$J)</f>
        <v>мясная гастрономия</v>
      </c>
      <c r="E32" s="14" t="str">
        <f>_xlfn.XLOOKUP($A32,[1]реестр!$A:$A,[1]реестр!$I:$I)</f>
        <v>ИП Гончаров А. И.</v>
      </c>
    </row>
    <row r="33" spans="1:5" ht="20" customHeight="1">
      <c r="A33" s="12" t="str">
        <f t="shared" si="0"/>
        <v>49ID30</v>
      </c>
      <c r="B33" s="3">
        <v>30</v>
      </c>
      <c r="C33" s="14" t="str">
        <f>_xlfn.XLOOKUP($A33,[1]реестр!$A:$A,[1]реестр!$H:$H)</f>
        <v>Липецкая область</v>
      </c>
      <c r="D33" s="14" t="str">
        <f>_xlfn.XLOOKUP($A33,[1]реестр!$A:$A,[1]реестр!$J:$J)</f>
        <v>мясная гастрономия</v>
      </c>
      <c r="E33" s="14" t="str">
        <f>_xlfn.XLOOKUP($A33,[1]реестр!$A:$A,[1]реестр!$I:$I)</f>
        <v>ИП Гончаров А. И.</v>
      </c>
    </row>
    <row r="34" spans="1:5" ht="20" customHeight="1">
      <c r="A34" s="12" t="str">
        <f t="shared" si="0"/>
        <v>49ID31</v>
      </c>
      <c r="B34" s="3">
        <v>31</v>
      </c>
      <c r="C34" s="14" t="str">
        <f>_xlfn.XLOOKUP($A34,[1]реестр!$A:$A,[1]реестр!$H:$H)</f>
        <v>Республика Беларусь</v>
      </c>
      <c r="D34" s="14" t="str">
        <f>_xlfn.XLOOKUP($A34,[1]реестр!$A:$A,[1]реестр!$J:$J)</f>
        <v>мясная гастрономия</v>
      </c>
      <c r="E34" s="14" t="str">
        <f>_xlfn.XLOOKUP($A34,[1]реестр!$A:$A,[1]реестр!$I:$I)</f>
        <v>ИП Мастрюкова Т. Г.</v>
      </c>
    </row>
    <row r="35" spans="1:5" ht="20" customHeight="1">
      <c r="A35" s="12" t="str">
        <f t="shared" si="0"/>
        <v>49ID32</v>
      </c>
      <c r="B35" s="3">
        <v>32</v>
      </c>
      <c r="C35" s="14" t="str">
        <f>_xlfn.XLOOKUP($A35,[1]реестр!$A:$A,[1]реестр!$H:$H)</f>
        <v>Республика Беларусь</v>
      </c>
      <c r="D35" s="14" t="str">
        <f>_xlfn.XLOOKUP($A35,[1]реестр!$A:$A,[1]реестр!$J:$J)</f>
        <v>молочная продукция</v>
      </c>
      <c r="E35" s="14" t="str">
        <f>_xlfn.XLOOKUP($A35,[1]реестр!$A:$A,[1]реестр!$I:$I)</f>
        <v>ИП Мастрюкова Т. Г.</v>
      </c>
    </row>
    <row r="36" spans="1:5" ht="20">
      <c r="A36" s="12" t="str">
        <f t="shared" si="0"/>
        <v>49ID33</v>
      </c>
      <c r="B36" s="3">
        <v>33</v>
      </c>
      <c r="C36" s="14" t="str">
        <f>_xlfn.XLOOKUP($A36,[1]реестр!$A:$A,[1]реестр!$H:$H)</f>
        <v>Астраханская область</v>
      </c>
      <c r="D36" s="14" t="str">
        <f>_xlfn.XLOOKUP($A36,[1]реестр!$A:$A,[1]реестр!$J:$J)</f>
        <v>рыба, рыбная продукция</v>
      </c>
      <c r="E36" s="14" t="str">
        <f>_xlfn.XLOOKUP($A36,[1]реестр!$A:$A,[1]реестр!$I:$I)</f>
        <v>ИП Жолобов Н. М.</v>
      </c>
    </row>
    <row r="37" spans="1:5" ht="20" customHeight="1">
      <c r="A37" s="12" t="str">
        <f t="shared" si="0"/>
        <v>49ID34</v>
      </c>
      <c r="B37" s="16">
        <v>34</v>
      </c>
      <c r="C37" s="4" t="s">
        <v>4</v>
      </c>
      <c r="D37" s="4" t="s">
        <v>9</v>
      </c>
      <c r="E37" s="6" t="s">
        <v>12</v>
      </c>
    </row>
    <row r="38" spans="1:5" ht="20" customHeight="1">
      <c r="A38" s="12" t="str">
        <f t="shared" si="0"/>
        <v>49ID</v>
      </c>
      <c r="B38" s="17"/>
      <c r="C38" s="4" t="s">
        <v>13</v>
      </c>
      <c r="D38" s="4" t="s">
        <v>11</v>
      </c>
      <c r="E38" s="4" t="s">
        <v>14</v>
      </c>
    </row>
    <row r="39" spans="1:5" ht="20" customHeight="1">
      <c r="A39" s="12" t="str">
        <f t="shared" si="0"/>
        <v>49ID35</v>
      </c>
      <c r="B39" s="3">
        <v>35</v>
      </c>
      <c r="C39" s="14" t="str">
        <f>_xlfn.XLOOKUP($A39,[1]реестр!$A:$A,[1]реестр!$H:$H)</f>
        <v>Московская область</v>
      </c>
      <c r="D39" s="14" t="str">
        <f>_xlfn.XLOOKUP($A39,[1]реестр!$A:$A,[1]реестр!$J:$J)</f>
        <v>молочная продукция</v>
      </c>
      <c r="E39" s="14" t="str">
        <f>_xlfn.XLOOKUP($A39,[1]реестр!$A:$A,[1]реестр!$I:$I)</f>
        <v>ИП Хакимов П. С.</v>
      </c>
    </row>
    <row r="40" spans="1:5" ht="20" customHeight="1">
      <c r="A40" s="12" t="str">
        <f t="shared" si="0"/>
        <v>49ID36</v>
      </c>
      <c r="B40" s="3">
        <v>36</v>
      </c>
      <c r="C40" s="14" t="str">
        <f>_xlfn.XLOOKUP($A40,[1]реестр!$A:$A,[1]реестр!$H:$H)</f>
        <v>Московская область</v>
      </c>
      <c r="D40" s="14" t="str">
        <f>_xlfn.XLOOKUP($A40,[1]реестр!$A:$A,[1]реестр!$J:$J)</f>
        <v>мясные деликатесы</v>
      </c>
      <c r="E40" s="14" t="str">
        <f>_xlfn.XLOOKUP($A40,[1]реестр!$A:$A,[1]реестр!$I:$I)</f>
        <v>ООО "Профит"</v>
      </c>
    </row>
    <row r="41" spans="1:5" ht="20" customHeight="1">
      <c r="A41" s="12" t="str">
        <f t="shared" si="0"/>
        <v>49ID37</v>
      </c>
      <c r="B41" s="3">
        <v>37</v>
      </c>
      <c r="C41" s="14" t="str">
        <f>_xlfn.XLOOKUP($A41,[1]реестр!$A:$A,[1]реестр!$H:$H)</f>
        <v>Московская область</v>
      </c>
      <c r="D41" s="14" t="str">
        <f>_xlfn.XLOOKUP($A41,[1]реестр!$A:$A,[1]реестр!$J:$J)</f>
        <v>рыба, рыбная продукция</v>
      </c>
      <c r="E41" s="14" t="str">
        <f>_xlfn.XLOOKUP($A41,[1]реестр!$A:$A,[1]реестр!$I:$I)</f>
        <v>ИП Дренев А. В.</v>
      </c>
    </row>
    <row r="42" spans="1:5" ht="20" customHeight="1">
      <c r="A42" s="12" t="str">
        <f t="shared" si="0"/>
        <v>49ID38</v>
      </c>
      <c r="B42" s="3">
        <v>38</v>
      </c>
      <c r="C42" s="14" t="str">
        <f>_xlfn.XLOOKUP($A42,[1]реестр!$A:$A,[1]реестр!$H:$H)</f>
        <v>Московская область</v>
      </c>
      <c r="D42" s="14" t="str">
        <f>_xlfn.XLOOKUP($A42,[1]реестр!$A:$A,[1]реестр!$J:$J)</f>
        <v>мясо</v>
      </c>
      <c r="E42" s="14" t="str">
        <f>_xlfn.XLOOKUP($A42,[1]реестр!$A:$A,[1]реестр!$I:$I)</f>
        <v>ИП Ильин И. В.</v>
      </c>
    </row>
    <row r="43" spans="1:5" ht="20" customHeight="1">
      <c r="A43" s="12" t="str">
        <f t="shared" si="0"/>
        <v>49ID39</v>
      </c>
      <c r="B43" s="3">
        <v>39</v>
      </c>
      <c r="C43" s="14" t="str">
        <f>_xlfn.XLOOKUP($A43,[1]реестр!$A:$A,[1]реестр!$H:$H)</f>
        <v>Московская область</v>
      </c>
      <c r="D43" s="14" t="str">
        <f>_xlfn.XLOOKUP($A43,[1]реестр!$A:$A,[1]реестр!$J:$J)</f>
        <v>мясо</v>
      </c>
      <c r="E43" s="14" t="str">
        <f>_xlfn.XLOOKUP($A43,[1]реестр!$A:$A,[1]реестр!$I:$I)</f>
        <v>ИП Ильин И. В.</v>
      </c>
    </row>
    <row r="44" spans="1:5" ht="20" customHeight="1">
      <c r="A44" s="12" t="s">
        <v>16</v>
      </c>
      <c r="B44" s="3"/>
      <c r="C44" s="14" t="str">
        <f>_xlfn.XLOOKUP($A44,[1]реестр!$A:$A,[1]реестр!$H:$H)</f>
        <v>ожидается заезд участника</v>
      </c>
      <c r="D44" s="14" t="str">
        <f>_xlfn.XLOOKUP($A44,[1]реестр!$A:$A,[1]реестр!$J:$J)</f>
        <v>зона кафе</v>
      </c>
      <c r="E44" s="14" t="str">
        <f>_xlfn.XLOOKUP($A44,[1]реестр!$A:$A,[1]реестр!$I:$I)</f>
        <v>свободное место</v>
      </c>
    </row>
  </sheetData>
  <mergeCells count="3">
    <mergeCell ref="B1:E1"/>
    <mergeCell ref="B25:B26"/>
    <mergeCell ref="B37:B38"/>
  </mergeCells>
  <pageMargins left="0" right="0" top="0" bottom="0" header="0" footer="0"/>
  <pageSetup paperSize="9" scale="7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Виктория Ерошова</cp:lastModifiedBy>
  <cp:revision>66</cp:revision>
  <cp:lastPrinted>2025-12-03T11:39:12Z</cp:lastPrinted>
  <dcterms:created xsi:type="dcterms:W3CDTF">2020-03-17T10:11:21Z</dcterms:created>
  <dcterms:modified xsi:type="dcterms:W3CDTF">2026-01-15T05:54:50Z</dcterms:modified>
</cp:coreProperties>
</file>